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tepia-nas01\share\共有フォルダ\総務・経理・サービス\受付サービス\HP掲載関係\ホームページエクセル・ワード入力用データ※修正禁止！\"/>
    </mc:Choice>
  </mc:AlternateContent>
  <xr:revisionPtr revIDLastSave="0" documentId="13_ncr:1_{68328264-80FC-4433-A962-84786A713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-芝生広場利用許可申請書" sheetId="1" r:id="rId1"/>
  </sheets>
  <definedNames>
    <definedName name="_xlnm.Print_Area" localSheetId="0">'13-芝生広場利用許可申請書'!$A$1:$S$57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Z31" i="1" s="1"/>
  <c r="AB31" i="1" l="1"/>
  <c r="W31" i="1" l="1"/>
  <c r="AA31" i="1"/>
  <c r="V32" i="1" l="1"/>
  <c r="W32" i="1" l="1"/>
  <c r="V33" i="1"/>
  <c r="W33" i="1" l="1"/>
  <c r="V34" i="1"/>
  <c r="W34" i="1" l="1"/>
  <c r="V35" i="1"/>
  <c r="Z32" i="1"/>
  <c r="AB32" i="1"/>
  <c r="AA32" i="1"/>
  <c r="W35" i="1" l="1"/>
  <c r="V36" i="1"/>
  <c r="AB33" i="1"/>
  <c r="Z33" i="1"/>
  <c r="AA33" i="1"/>
  <c r="W36" i="1" l="1"/>
  <c r="V37" i="1"/>
  <c r="AB34" i="1"/>
  <c r="AA34" i="1"/>
  <c r="Z34" i="1"/>
  <c r="W37" i="1" l="1"/>
  <c r="V38" i="1"/>
  <c r="AA35" i="1"/>
  <c r="Z35" i="1"/>
  <c r="AB35" i="1"/>
  <c r="W38" i="1" l="1"/>
  <c r="V39" i="1"/>
  <c r="Z36" i="1"/>
  <c r="AB36" i="1"/>
  <c r="AA36" i="1"/>
  <c r="W39" i="1" l="1"/>
  <c r="V40" i="1"/>
  <c r="AA37" i="1"/>
  <c r="Z37" i="1"/>
  <c r="AB37" i="1"/>
  <c r="W40" i="1" l="1"/>
  <c r="V41" i="1"/>
  <c r="V42" i="1" s="1"/>
  <c r="V43" i="1" s="1"/>
  <c r="V45" i="1" s="1"/>
  <c r="V46" i="1" s="1"/>
  <c r="Z38" i="1"/>
  <c r="AB38" i="1"/>
  <c r="AA38" i="1"/>
  <c r="W41" i="1" l="1"/>
  <c r="AA39" i="1"/>
  <c r="Z39" i="1"/>
  <c r="AB39" i="1"/>
  <c r="AB43" i="1" l="1"/>
  <c r="Z43" i="1"/>
  <c r="AA43" i="1"/>
  <c r="W43" i="1"/>
  <c r="AB42" i="1"/>
  <c r="Z42" i="1"/>
  <c r="W42" i="1"/>
  <c r="AA42" i="1"/>
  <c r="Z40" i="1"/>
  <c r="AB40" i="1"/>
  <c r="AA40" i="1"/>
  <c r="V47" i="1" l="1"/>
  <c r="V48" i="1" s="1"/>
  <c r="V49" i="1" s="1"/>
  <c r="AB46" i="1"/>
  <c r="Z46" i="1"/>
  <c r="AA46" i="1"/>
  <c r="W46" i="1"/>
  <c r="AA41" i="1"/>
  <c r="Z41" i="1"/>
  <c r="AB41" i="1"/>
  <c r="AA48" i="1" l="1"/>
  <c r="V50" i="1"/>
  <c r="V51" i="1" s="1"/>
  <c r="AB49" i="1"/>
  <c r="W49" i="1"/>
  <c r="Z49" i="1"/>
  <c r="AA49" i="1"/>
  <c r="W48" i="1"/>
  <c r="AB48" i="1"/>
  <c r="Z48" i="1"/>
  <c r="AB47" i="1"/>
  <c r="Z47" i="1"/>
  <c r="AA47" i="1"/>
  <c r="W47" i="1"/>
  <c r="AB45" i="1"/>
  <c r="Z45" i="1"/>
  <c r="W45" i="1"/>
  <c r="AA45" i="1"/>
  <c r="AA50" i="1" l="1"/>
  <c r="AB50" i="1"/>
  <c r="W50" i="1"/>
  <c r="Z50" i="1"/>
  <c r="V52" i="1" l="1"/>
  <c r="AA51" i="1"/>
  <c r="Z51" i="1"/>
  <c r="W51" i="1"/>
  <c r="AB51" i="1"/>
  <c r="AB52" i="1" l="1"/>
  <c r="Z52" i="1"/>
  <c r="W52" i="1"/>
  <c r="AA52" i="1"/>
</calcChain>
</file>

<file path=xl/sharedStrings.xml><?xml version="1.0" encoding="utf-8"?>
<sst xmlns="http://schemas.openxmlformats.org/spreadsheetml/2006/main" count="125" uniqueCount="88">
  <si>
    <t>申請日</t>
    <rPh sb="0" eb="2">
      <t>シンセイ</t>
    </rPh>
    <rPh sb="2" eb="3">
      <t>ビ</t>
    </rPh>
    <phoneticPr fontId="1"/>
  </si>
  <si>
    <t>〒</t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</si>
  <si>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</si>
  <si>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</si>
  <si>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</si>
  <si>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代表者</t>
    <rPh sb="0" eb="3">
      <t>ダイヒョウシャ</t>
    </rPh>
    <phoneticPr fontId="1"/>
  </si>
  <si>
    <t>TEL</t>
    <phoneticPr fontId="1"/>
  </si>
  <si>
    <t>FAX</t>
    <phoneticPr fontId="1"/>
  </si>
  <si>
    <t>E-mail</t>
    <phoneticPr fontId="1"/>
  </si>
  <si>
    <t>氏名</t>
    <rPh sb="0" eb="2">
      <t>シメイ</t>
    </rPh>
    <phoneticPr fontId="1"/>
  </si>
  <si>
    <t>フリガナ</t>
    <phoneticPr fontId="1"/>
  </si>
  <si>
    <t>TEL</t>
    <phoneticPr fontId="1"/>
  </si>
  <si>
    <t>FAX</t>
    <phoneticPr fontId="1"/>
  </si>
  <si>
    <t>E-mail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</si>
  <si>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</si>
  <si>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</si>
  <si>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</si>
  <si>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から</t>
    <phoneticPr fontId="1"/>
  </si>
  <si>
    <t>まで</t>
    <phoneticPr fontId="1"/>
  </si>
  <si>
    <t>月</t>
    <rPh sb="0" eb="1">
      <t>ガツ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</si>
  <si>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</si>
  <si>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</si>
  <si>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</si>
  <si>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□</t>
  </si>
  <si>
    <t>可</t>
    <rPh sb="0" eb="1">
      <t>カ</t>
    </rPh>
    <phoneticPr fontId="1"/>
  </si>
  <si>
    <t>不可</t>
    <rPh sb="0" eb="2">
      <t>フカ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</si>
  <si>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</si>
  <si>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</si>
  <si>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</si>
  <si>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　　　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</si>
  <si>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</si>
  <si>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</si>
  <si>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入場料等</t>
    <rPh sb="0" eb="3">
      <t>ニュウジョウリョウ</t>
    </rPh>
    <rPh sb="3" eb="4">
      <t>ナド</t>
    </rPh>
    <phoneticPr fontId="1"/>
  </si>
  <si>
    <t>物品販売</t>
    <rPh sb="0" eb="2">
      <t>ブッピン</t>
    </rPh>
    <rPh sb="2" eb="4">
      <t>ハンバイ</t>
    </rPh>
    <phoneticPr fontId="1"/>
  </si>
  <si>
    <t>全面</t>
    <rPh sb="0" eb="2">
      <t>ゼンメン</t>
    </rPh>
    <phoneticPr fontId="1"/>
  </si>
  <si>
    <t>半面</t>
    <rPh sb="0" eb="2">
      <t>ハンメン</t>
    </rPh>
    <phoneticPr fontId="1"/>
  </si>
  <si>
    <t>フリガナ</t>
  </si>
  <si>
    <t>TEL</t>
  </si>
  <si>
    <t>あり</t>
  </si>
  <si>
    <t>なし</t>
  </si>
  <si>
    <t>催物名</t>
    <rPh sb="0" eb="1">
      <t>サイ</t>
    </rPh>
    <rPh sb="1" eb="2">
      <t>モノ</t>
    </rPh>
    <phoneticPr fontId="1"/>
  </si>
  <si>
    <t>利用の目的</t>
    <rPh sb="0" eb="2">
      <t>リヨウ</t>
    </rPh>
    <rPh sb="3" eb="5">
      <t>モクテキ</t>
    </rPh>
    <phoneticPr fontId="1"/>
  </si>
  <si>
    <t>本番期間</t>
    <rPh sb="0" eb="2">
      <t>ホンバン</t>
    </rPh>
    <rPh sb="2" eb="4">
      <t>キカン</t>
    </rPh>
    <phoneticPr fontId="1"/>
  </si>
  <si>
    <t>入場予定人数</t>
    <rPh sb="0" eb="2">
      <t>ニュウジョウ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</si>
  <si>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</si>
  <si>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（最高額</t>
    <rPh sb="1" eb="4">
      <t>サイコウガク</t>
    </rPh>
    <phoneticPr fontId="1"/>
  </si>
  <si>
    <t>円）</t>
    <rPh sb="0" eb="1">
      <t>エン</t>
    </rPh>
    <phoneticPr fontId="1"/>
  </si>
  <si>
    <t>時間</t>
    <rPh sb="0" eb="2">
      <t>ジカン</t>
    </rPh>
    <phoneticPr fontId="1"/>
  </si>
  <si>
    <t>利用範囲</t>
    <rPh sb="0" eb="2">
      <t>リヨウ</t>
    </rPh>
    <rPh sb="2" eb="4">
      <t>ハンイ</t>
    </rPh>
    <phoneticPr fontId="1"/>
  </si>
  <si>
    <t>計</t>
    <rPh sb="0" eb="1">
      <t>ケイ</t>
    </rPh>
    <phoneticPr fontId="1"/>
  </si>
  <si>
    <t>（　　　　　）</t>
    <phoneticPr fontId="1"/>
  </si>
  <si>
    <t>（　　　　　）</t>
    <phoneticPr fontId="1"/>
  </si>
  <si>
    <t>（様式第１３号）</t>
    <rPh sb="1" eb="3">
      <t>ヨウシキ</t>
    </rPh>
    <rPh sb="3" eb="4">
      <t>ダイ</t>
    </rPh>
    <rPh sb="6" eb="7">
      <t>ゴウ</t>
    </rPh>
    <phoneticPr fontId="1"/>
  </si>
  <si>
    <t>　</t>
    <phoneticPr fontId="1"/>
  </si>
  <si>
    <t>安来市総合文化ホール　館長</t>
    <rPh sb="0" eb="7">
      <t>ヤスギシソウゴウブンカ</t>
    </rPh>
    <rPh sb="11" eb="13">
      <t>カンチョウ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</si>
  <si>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</si>
  <si>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MOBILE</t>
    <phoneticPr fontId="1"/>
  </si>
  <si>
    <t>会場責任者</t>
    <phoneticPr fontId="1"/>
  </si>
  <si>
    <t>当申請書記入者</t>
    <rPh sb="0" eb="1">
      <t>トウ</t>
    </rPh>
    <rPh sb="1" eb="4">
      <t>シンセイショ</t>
    </rPh>
    <rPh sb="4" eb="7">
      <t>キニュウシャ</t>
    </rPh>
    <phoneticPr fontId="1"/>
  </si>
  <si>
    <t>申請者と同じ</t>
    <rPh sb="0" eb="3">
      <t>シンセイシャ</t>
    </rPh>
    <rPh sb="4" eb="5">
      <t>オナ</t>
    </rPh>
    <phoneticPr fontId="1"/>
  </si>
  <si>
    <t>会場責任者と同じ</t>
    <rPh sb="0" eb="2">
      <t>カイジョウ</t>
    </rPh>
    <rPh sb="2" eb="5">
      <t>セキニンシャ</t>
    </rPh>
    <rPh sb="6" eb="7">
      <t>オナ</t>
    </rPh>
    <phoneticPr fontId="1"/>
  </si>
  <si>
    <t>※該当する場合は☑してください。</t>
    <rPh sb="1" eb="3">
      <t>ガイトウ</t>
    </rPh>
    <rPh sb="5" eb="7">
      <t>バアイ</t>
    </rPh>
    <phoneticPr fontId="1"/>
  </si>
  <si>
    <t>１,０７５㎡</t>
    <phoneticPr fontId="1"/>
  </si>
  <si>
    <t>５３７㎡</t>
    <phoneticPr fontId="1"/>
  </si>
  <si>
    <t>２０</t>
    <phoneticPr fontId="1"/>
  </si>
  <si>
    <t>利用期間</t>
  </si>
  <si>
    <t>使用備品 / 
その他
連絡事項</t>
    <rPh sb="0" eb="2">
      <t>シヨウ</t>
    </rPh>
    <rPh sb="2" eb="4">
      <t>ビヒン</t>
    </rPh>
    <rPh sb="10" eb="11">
      <t>タ</t>
    </rPh>
    <rPh sb="12" eb="14">
      <t>レンラク</t>
    </rPh>
    <rPh sb="14" eb="16">
      <t>ジコウ</t>
    </rPh>
    <phoneticPr fontId="1"/>
  </si>
  <si>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1"/>
  </si>
  <si>
    <t>◆ご利用に際しての注意事項</t>
    <rPh sb="2" eb="4">
      <t>リヨウ</t>
    </rPh>
    <rPh sb="5" eb="6">
      <t>サイ</t>
    </rPh>
    <rPh sb="9" eb="11">
      <t>チュウイ</t>
    </rPh>
    <rPh sb="11" eb="13">
      <t>ジコウ</t>
    </rPh>
    <phoneticPr fontId="1"/>
  </si>
  <si>
    <t>※別途、関係図面のご提出をお願いします。</t>
    <rPh sb="1" eb="3">
      <t>ベット</t>
    </rPh>
    <rPh sb="4" eb="6">
      <t>カンケイ</t>
    </rPh>
    <rPh sb="6" eb="8">
      <t>ズメン</t>
    </rPh>
    <rPh sb="10" eb="12">
      <t>テイシュツ</t>
    </rPh>
    <rPh sb="14" eb="15">
      <t>ネガ</t>
    </rPh>
    <phoneticPr fontId="1"/>
  </si>
  <si>
    <t>４．音響拡声機器等の使用はご遠慮ください。</t>
    <rPh sb="2" eb="4">
      <t>オンキョウ</t>
    </rPh>
    <rPh sb="4" eb="6">
      <t>カクセイ</t>
    </rPh>
    <rPh sb="6" eb="8">
      <t>キキ</t>
    </rPh>
    <rPh sb="8" eb="9">
      <t>トウ</t>
    </rPh>
    <rPh sb="10" eb="12">
      <t>シヨウ</t>
    </rPh>
    <rPh sb="14" eb="16">
      <t>エンリョ</t>
    </rPh>
    <phoneticPr fontId="1"/>
  </si>
  <si>
    <t>６．平常時のご利用可能電気量は、並行コンセントで最大１,５００Ｗです。それ以上の電力の使用については、安来市総合文化ホール職員へご相談ください。</t>
    <rPh sb="2" eb="3">
      <t>ヘイ</t>
    </rPh>
    <rPh sb="3" eb="5">
      <t>ジョウジ</t>
    </rPh>
    <rPh sb="7" eb="9">
      <t>リヨウ</t>
    </rPh>
    <rPh sb="9" eb="11">
      <t>カノウ</t>
    </rPh>
    <rPh sb="11" eb="13">
      <t>デンキ</t>
    </rPh>
    <rPh sb="13" eb="14">
      <t>リョウ</t>
    </rPh>
    <rPh sb="16" eb="18">
      <t>ヘイコウ</t>
    </rPh>
    <rPh sb="24" eb="26">
      <t>サイダイ</t>
    </rPh>
    <rPh sb="37" eb="39">
      <t>イジョウ</t>
    </rPh>
    <rPh sb="40" eb="42">
      <t>デンリョク</t>
    </rPh>
    <rPh sb="43" eb="45">
      <t>シヨウ</t>
    </rPh>
    <rPh sb="51" eb="54">
      <t>ヤスギシ</t>
    </rPh>
    <rPh sb="54" eb="56">
      <t>ソウゴウ</t>
    </rPh>
    <rPh sb="56" eb="58">
      <t>ブンカ</t>
    </rPh>
    <rPh sb="61" eb="63">
      <t>ショクイン</t>
    </rPh>
    <rPh sb="65" eb="67">
      <t>ソウダン</t>
    </rPh>
    <phoneticPr fontId="1"/>
  </si>
  <si>
    <t>安来市総合文化ホール</t>
    <rPh sb="0" eb="3">
      <t>ヤスギシ</t>
    </rPh>
    <rPh sb="3" eb="5">
      <t>ソウゴウ</t>
    </rPh>
    <rPh sb="5" eb="7">
      <t>ブンカ</t>
    </rPh>
    <phoneticPr fontId="1"/>
  </si>
  <si>
    <t>芝生広場利用許可申請書（利用許可書）</t>
    <rPh sb="0" eb="2">
      <t>シバフ</t>
    </rPh>
    <rPh sb="2" eb="4">
      <t>ヒロバ</t>
    </rPh>
    <rPh sb="4" eb="6">
      <t>リヨウ</t>
    </rPh>
    <rPh sb="6" eb="8">
      <t>キョカ</t>
    </rPh>
    <rPh sb="8" eb="11">
      <t>シンセイショ</t>
    </rPh>
    <rPh sb="12" eb="14">
      <t>リヨウ</t>
    </rPh>
    <rPh sb="14" eb="17">
      <t>キョカショ</t>
    </rPh>
    <phoneticPr fontId="1"/>
  </si>
  <si>
    <t>１．芝生広場のご利用料金は、利用が認められたときから算定することとし、利用が認められなかった場合は利用料は発生いたしません。</t>
    <rPh sb="2" eb="4">
      <t>シバフ</t>
    </rPh>
    <rPh sb="4" eb="6">
      <t>ヒロバ</t>
    </rPh>
    <rPh sb="8" eb="10">
      <t>リヨウ</t>
    </rPh>
    <rPh sb="10" eb="11">
      <t>リョウ</t>
    </rPh>
    <rPh sb="11" eb="12">
      <t>キン</t>
    </rPh>
    <rPh sb="14" eb="16">
      <t>リヨウ</t>
    </rPh>
    <rPh sb="17" eb="18">
      <t>ミト</t>
    </rPh>
    <rPh sb="26" eb="28">
      <t>サンテイ</t>
    </rPh>
    <rPh sb="35" eb="37">
      <t>リヨウ</t>
    </rPh>
    <rPh sb="38" eb="39">
      <t>ミト</t>
    </rPh>
    <rPh sb="46" eb="48">
      <t>バアイ</t>
    </rPh>
    <rPh sb="49" eb="51">
      <t>リヨウ</t>
    </rPh>
    <rPh sb="51" eb="52">
      <t>リョウ</t>
    </rPh>
    <rPh sb="53" eb="55">
      <t>ハッセイ</t>
    </rPh>
    <phoneticPr fontId="1"/>
  </si>
  <si>
    <t>２．ゴミ等は利用者様の責任において処分をお願いします。
　　また、デンプン質を含んだゆで汁等の排水は、排水溝の詰まりの原因となりますのでご遠慮ください。</t>
    <rPh sb="4" eb="5">
      <t>トウ</t>
    </rPh>
    <rPh sb="6" eb="8">
      <t>リヨウ</t>
    </rPh>
    <rPh sb="8" eb="9">
      <t>シャ</t>
    </rPh>
    <rPh sb="9" eb="10">
      <t>サマ</t>
    </rPh>
    <rPh sb="11" eb="13">
      <t>セキニン</t>
    </rPh>
    <rPh sb="17" eb="19">
      <t>ショブン</t>
    </rPh>
    <rPh sb="21" eb="22">
      <t>ネガ</t>
    </rPh>
    <rPh sb="37" eb="38">
      <t>シツ</t>
    </rPh>
    <rPh sb="39" eb="40">
      <t>フク</t>
    </rPh>
    <rPh sb="44" eb="45">
      <t>ジル</t>
    </rPh>
    <rPh sb="45" eb="46">
      <t>トウ</t>
    </rPh>
    <rPh sb="47" eb="49">
      <t>ハイスイ</t>
    </rPh>
    <rPh sb="51" eb="54">
      <t>ハイスイコウ</t>
    </rPh>
    <rPh sb="55" eb="56">
      <t>ツ</t>
    </rPh>
    <rPh sb="59" eb="61">
      <t>ゲンイン</t>
    </rPh>
    <rPh sb="69" eb="71">
      <t>エンリョ</t>
    </rPh>
    <phoneticPr fontId="1"/>
  </si>
  <si>
    <t>２０　　　 年　　　　月　　　　日</t>
    <rPh sb="6" eb="7">
      <t>ネン</t>
    </rPh>
    <rPh sb="11" eb="12">
      <t>ツキ</t>
    </rPh>
    <rPh sb="16" eb="17">
      <t>ニチ</t>
    </rPh>
    <phoneticPr fontId="1"/>
  </si>
  <si>
    <t>安来市総合文化ホールの施設及び設備、器具等の利用を希望しますので、以下のとおり申請します。なお、安来市総合文化ホール条例第７条第２項のいずれにも該当しないこと、並びに同条例第８条、第９条、第１３条、第１５条及び第１７条の規定を遵守することを誓約します。</t>
    <rPh sb="33" eb="35">
      <t>イカ</t>
    </rPh>
    <phoneticPr fontId="1"/>
  </si>
  <si>
    <t>施設利用申請者(主催者)</t>
    <phoneticPr fontId="1"/>
  </si>
  <si>
    <t>※施設利用申請者と同様の場合は☑してください。</t>
    <rPh sb="1" eb="3">
      <t>シセツ</t>
    </rPh>
    <rPh sb="3" eb="5">
      <t>リヨウ</t>
    </rPh>
    <rPh sb="5" eb="7">
      <t>シンセイ</t>
    </rPh>
    <rPh sb="7" eb="8">
      <t>シャ</t>
    </rPh>
    <rPh sb="9" eb="11">
      <t>ドウヨウ</t>
    </rPh>
    <rPh sb="12" eb="14">
      <t>バアイ</t>
    </rPh>
    <phoneticPr fontId="1"/>
  </si>
  <si>
    <t>※該当する方に☑してください。</t>
    <rPh sb="1" eb="3">
      <t>ガイトウ</t>
    </rPh>
    <rPh sb="5" eb="6">
      <t>ホウ</t>
    </rPh>
    <phoneticPr fontId="1"/>
  </si>
  <si>
    <t>HP・情報誌掲載(催物名・団体名・お問合せ先等）</t>
    <rPh sb="3" eb="6">
      <t>ジョウホウシ</t>
    </rPh>
    <rPh sb="6" eb="8">
      <t>ケイサイ</t>
    </rPh>
    <rPh sb="9" eb="11">
      <t>モヨオシモノ</t>
    </rPh>
    <rPh sb="11" eb="12">
      <t>メイ</t>
    </rPh>
    <rPh sb="13" eb="15">
      <t>ダンタイ</t>
    </rPh>
    <rPh sb="15" eb="16">
      <t>メイ</t>
    </rPh>
    <rPh sb="18" eb="20">
      <t>トイアワ</t>
    </rPh>
    <rPh sb="21" eb="22">
      <t>サキ</t>
    </rPh>
    <rPh sb="22" eb="23">
      <t>トウ</t>
    </rPh>
    <phoneticPr fontId="1"/>
  </si>
  <si>
    <t>館内サイネージ表示 (催物名・開催時間等)</t>
    <rPh sb="0" eb="2">
      <t>カンナイ</t>
    </rPh>
    <rPh sb="7" eb="9">
      <t>ヒョウジ</t>
    </rPh>
    <rPh sb="11" eb="13">
      <t>モヨオシモノ</t>
    </rPh>
    <rPh sb="13" eb="14">
      <t>メイ</t>
    </rPh>
    <rPh sb="15" eb="17">
      <t>カイサイ</t>
    </rPh>
    <rPh sb="17" eb="19">
      <t>ジカン</t>
    </rPh>
    <rPh sb="19" eb="20">
      <t>トウ</t>
    </rPh>
    <phoneticPr fontId="1"/>
  </si>
  <si>
    <t>※安来市総合文化ホール条例第７条第２項に該当する事由の有無について、必要に応じて警察署等に照会することがあります。</t>
    <phoneticPr fontId="1"/>
  </si>
  <si>
    <t>３．安来市総合文化ホールの附属設備等を外に持ち出して使用することはできません。</t>
    <rPh sb="2" eb="5">
      <t>ヤスギシ</t>
    </rPh>
    <rPh sb="5" eb="7">
      <t>ソウゴウ</t>
    </rPh>
    <rPh sb="7" eb="9">
      <t>ブンカ</t>
    </rPh>
    <rPh sb="13" eb="15">
      <t>フゾク</t>
    </rPh>
    <rPh sb="15" eb="17">
      <t>セツビ</t>
    </rPh>
    <rPh sb="17" eb="18">
      <t>トウ</t>
    </rPh>
    <rPh sb="19" eb="20">
      <t>ソト</t>
    </rPh>
    <rPh sb="21" eb="22">
      <t>モ</t>
    </rPh>
    <rPh sb="23" eb="24">
      <t>ダ</t>
    </rPh>
    <rPh sb="26" eb="28">
      <t>シヨウ</t>
    </rPh>
    <phoneticPr fontId="1"/>
  </si>
  <si>
    <t>５．芝生を損傷された場合、復旧又は交換等に係る一切の費用をご負担いただきます。</t>
    <rPh sb="5" eb="7">
      <t>ソンショウ</t>
    </rPh>
    <rPh sb="13" eb="15">
      <t>フッキュウ</t>
    </rPh>
    <rPh sb="15" eb="16">
      <t>マタ</t>
    </rPh>
    <rPh sb="17" eb="19">
      <t>コウカン</t>
    </rPh>
    <rPh sb="19" eb="20">
      <t>トウ</t>
    </rPh>
    <rPh sb="21" eb="22">
      <t>カカ</t>
    </rPh>
    <rPh sb="23" eb="25">
      <t>イッサイ</t>
    </rPh>
    <rPh sb="26" eb="28">
      <t>ヒヨウ</t>
    </rPh>
    <rPh sb="30" eb="32">
      <t>フタン</t>
    </rPh>
    <phoneticPr fontId="1"/>
  </si>
  <si>
    <t>７．火気を使用する場合は、『露店等の開設届出書』を安来市消防本部へ提出し、承諾を得てください。
　　また、火気使用の許可と添付資料の写しを安来市総合文化ホールへご提出ください。</t>
    <rPh sb="2" eb="4">
      <t>カキ</t>
    </rPh>
    <rPh sb="5" eb="7">
      <t>シヨウ</t>
    </rPh>
    <rPh sb="9" eb="11">
      <t>バアイ</t>
    </rPh>
    <rPh sb="14" eb="16">
      <t>ロテン</t>
    </rPh>
    <rPh sb="16" eb="17">
      <t>トウ</t>
    </rPh>
    <rPh sb="18" eb="20">
      <t>カイセツ</t>
    </rPh>
    <rPh sb="20" eb="23">
      <t>トドケデショ</t>
    </rPh>
    <rPh sb="33" eb="35">
      <t>テイシュツ</t>
    </rPh>
    <rPh sb="37" eb="39">
      <t>ショウダク</t>
    </rPh>
    <rPh sb="40" eb="41">
      <t>エ</t>
    </rPh>
    <rPh sb="53" eb="55">
      <t>カキ</t>
    </rPh>
    <rPh sb="55" eb="57">
      <t>シヨウ</t>
    </rPh>
    <rPh sb="58" eb="60">
      <t>キョカ</t>
    </rPh>
    <rPh sb="61" eb="63">
      <t>テンプ</t>
    </rPh>
    <rPh sb="63" eb="65">
      <t>シリョウ</t>
    </rPh>
    <rPh sb="66" eb="67">
      <t>ウツ</t>
    </rPh>
    <rPh sb="69" eb="72">
      <t>ヤスギシ</t>
    </rPh>
    <rPh sb="72" eb="74">
      <t>ソウゴウ</t>
    </rPh>
    <rPh sb="74" eb="76">
      <t>ブンカ</t>
    </rPh>
    <rPh sb="81" eb="83">
      <t>テイシュツ</t>
    </rPh>
    <phoneticPr fontId="1"/>
  </si>
  <si>
    <t>上記申請における利用を許可いたします。</t>
    <rPh sb="0" eb="2">
      <t>ジョウキ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</si>
</sst>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aaa"/>
    <numFmt numFmtId="177" formatCode="&quot;（　　&quot;@&quot;　　）&quot;"/>
    <numFmt numFmtId="178" formatCode="&quot;　計　　&quot;@"/>
    <numFmt numFmtId="179" formatCode="yyyy&quot;年&quot;m&quot;月&quot;d&quot;日&quot;;@"/>
    <numFmt numFmtId="180" formatCode="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1" xfId="0" applyFont="1" applyBorder="1" applyAlignment="1"/>
    <xf numFmtId="0" fontId="2" fillId="0" borderId="11" xfId="0" applyFont="1" applyBorder="1">
      <alignment vertical="center"/>
    </xf>
    <xf numFmtId="0" fontId="8" fillId="0" borderId="0" xfId="0" applyFo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3" xfId="0" quotePrefix="1" applyFont="1" applyBorder="1">
      <alignment vertical="center"/>
    </xf>
    <xf numFmtId="0" fontId="9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23" xfId="0" applyFont="1" applyBorder="1">
      <alignment vertical="center"/>
    </xf>
    <xf numFmtId="31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1" fontId="12" fillId="0" borderId="3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4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2" fillId="0" borderId="24" xfId="0" applyFont="1" applyBorder="1">
      <alignment vertical="center"/>
    </xf>
    <xf numFmtId="0" fontId="12" fillId="0" borderId="3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9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14" fontId="2" fillId="0" borderId="5" xfId="0" applyNumberFormat="1" applyFont="1" applyBorder="1" applyAlignment="1">
      <alignment horizontal="right" vertical="center"/>
    </xf>
    <xf numFmtId="14" fontId="2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2" xfId="0" quotePrefix="1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77" fontId="12" fillId="0" borderId="3" xfId="0" applyNumberFormat="1" applyFont="1" applyBorder="1" applyAlignment="1" applyProtection="1">
      <alignment horizontal="center" vertical="center"/>
      <protection locked="0"/>
    </xf>
    <xf numFmtId="178" fontId="13" fillId="0" borderId="6" xfId="0" applyNumberFormat="1" applyFont="1" applyBorder="1" applyAlignment="1">
      <alignment horizontal="right" vertical="center"/>
    </xf>
    <xf numFmtId="178" fontId="13" fillId="0" borderId="10" xfId="0" applyNumberFormat="1" applyFont="1" applyBorder="1" applyAlignment="1">
      <alignment horizontal="right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34" xfId="0" applyFont="1" applyBorder="1" applyAlignment="1" applyProtection="1">
      <alignment vertical="center" wrapText="1"/>
      <protection locked="0"/>
    </xf>
    <xf numFmtId="0" fontId="12" fillId="0" borderId="35" xfId="0" applyFont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7" xfId="0" applyFont="1" applyBorder="1">
      <alignment vertical="center"/>
    </xf>
    <xf numFmtId="3" fontId="12" fillId="0" borderId="7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2" fillId="0" borderId="17" xfId="0" applyNumberFormat="1" applyFont="1" applyBorder="1" applyAlignment="1" applyProtection="1">
      <alignment horizontal="center" vertical="center"/>
      <protection locked="0"/>
    </xf>
    <xf numFmtId="179" fontId="2" fillId="0" borderId="18" xfId="0" applyNumberFormat="1" applyFont="1" applyBorder="1" applyAlignment="1" applyProtection="1">
      <alignment horizontal="center" vertical="center"/>
      <protection locked="0"/>
    </xf>
    <xf numFmtId="179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5" fillId="0" borderId="20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180" fontId="2" fillId="0" borderId="3" xfId="0" applyNumberFormat="1" applyFont="1" applyBorder="1" applyProtection="1">
      <alignment vertical="center"/>
      <protection locked="0"/>
    </xf>
    <xf numFmtId="1" fontId="12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EB4"/>
      <color rgb="FFFFFF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showWhiteSpace="0" view="pageBreakPreview" zoomScaleNormal="100" zoomScaleSheetLayoutView="100" workbookViewId="0">
      <selection activeCell="D29" sqref="D29:S29"/>
    </sheetView>
  </sheetViews>
  <sheetFormatPr defaultColWidth="3.875" defaultRowHeight="22.5" customHeight="1" x14ac:dyDescent="0.15"/>
  <cols>
    <col min="1" max="1" width="6.125" style="9" customWidth="1"/>
    <col min="2" max="2" width="6.625" style="9" customWidth="1"/>
    <col min="3" max="18" width="5.25" style="9" customWidth="1"/>
    <col min="19" max="19" width="7.25" style="9" customWidth="1"/>
    <col min="20" max="20" width="7.375" style="9" hidden="1" customWidth="1"/>
    <col min="21" max="21" width="3" style="9" hidden="1" customWidth="1"/>
    <col min="22" max="22" width="17.375" style="9" hidden="1" customWidth="1"/>
    <col min="23" max="23" width="3.875" style="11" hidden="1" customWidth="1"/>
    <col min="24" max="25" width="3.875" style="9" hidden="1" customWidth="1"/>
    <col min="26" max="26" width="5.875" style="9" hidden="1" customWidth="1"/>
    <col min="27" max="27" width="4.5" style="9" hidden="1" customWidth="1"/>
    <col min="28" max="28" width="4.125" style="9" hidden="1" customWidth="1"/>
    <col min="29" max="29" width="5.5" style="9" hidden="1" customWidth="1"/>
    <col min="30" max="30" width="6.75" style="9" hidden="1" customWidth="1"/>
    <col min="31" max="16384" width="3.875" style="9"/>
  </cols>
  <sheetData>
    <row r="1" spans="1:23" ht="13.5" x14ac:dyDescent="0.15">
      <c r="A1" s="9" t="s">
        <v>52</v>
      </c>
      <c r="S1" s="10" t="s">
        <v>72</v>
      </c>
    </row>
    <row r="2" spans="1:23" ht="9" customHeight="1" x14ac:dyDescent="0.15"/>
    <row r="3" spans="1:23" ht="24.75" customHeight="1" x14ac:dyDescent="0.15">
      <c r="A3" s="156" t="s">
        <v>73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2"/>
      <c r="U3" s="12"/>
      <c r="V3" s="12"/>
      <c r="W3" s="13"/>
    </row>
    <row r="4" spans="1:23" ht="10.5" customHeight="1" thickBot="1" x14ac:dyDescent="0.2"/>
    <row r="5" spans="1:23" ht="22.5" customHeight="1" thickTop="1" thickBot="1" x14ac:dyDescent="0.2">
      <c r="J5" s="176" t="s">
        <v>0</v>
      </c>
      <c r="K5" s="177"/>
      <c r="L5" s="178" t="s">
        <v>76</v>
      </c>
      <c r="M5" s="179"/>
      <c r="N5" s="179"/>
      <c r="O5" s="179"/>
      <c r="P5" s="179"/>
      <c r="Q5" s="179"/>
      <c r="R5" s="179"/>
      <c r="S5" s="180"/>
      <c r="T5" s="14" t="s">
        <v>53</v>
      </c>
      <c r="U5" s="14"/>
      <c r="V5" s="14"/>
      <c r="W5" s="14"/>
    </row>
    <row r="6" spans="1:23" ht="22.5" customHeight="1" thickTop="1" x14ac:dyDescent="0.15">
      <c r="A6" s="15" t="s">
        <v>54</v>
      </c>
      <c r="B6" s="16"/>
      <c r="C6" s="16"/>
      <c r="D6" s="16"/>
      <c r="E6" s="16"/>
      <c r="F6" s="17"/>
      <c r="J6" s="181" t="s">
        <v>27</v>
      </c>
      <c r="K6" s="181"/>
      <c r="L6" s="182"/>
      <c r="M6" s="183"/>
      <c r="N6" s="183"/>
      <c r="O6" s="183"/>
      <c r="P6" s="183"/>
      <c r="Q6" s="183"/>
      <c r="R6" s="183"/>
      <c r="S6" s="184"/>
      <c r="T6" s="14"/>
      <c r="W6" s="14"/>
    </row>
    <row r="7" spans="1:23" ht="10.5" customHeight="1" x14ac:dyDescent="0.15">
      <c r="W7" s="14"/>
    </row>
    <row r="8" spans="1:23" ht="37.5" customHeight="1" x14ac:dyDescent="0.15">
      <c r="A8" s="185" t="s">
        <v>77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W8" s="14"/>
    </row>
    <row r="9" spans="1:23" ht="18" customHeight="1" thickBot="1" x14ac:dyDescent="0.2">
      <c r="A9" s="186" t="s">
        <v>55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W9" s="14"/>
    </row>
    <row r="10" spans="1:23" ht="30" customHeight="1" thickTop="1" x14ac:dyDescent="0.15">
      <c r="A10" s="157" t="s">
        <v>78</v>
      </c>
      <c r="B10" s="18" t="s">
        <v>1</v>
      </c>
      <c r="C10" s="160"/>
      <c r="D10" s="160"/>
      <c r="E10" s="161"/>
      <c r="F10" s="19" t="s">
        <v>2</v>
      </c>
      <c r="G10" s="162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4"/>
    </row>
    <row r="11" spans="1:23" ht="24.75" customHeight="1" x14ac:dyDescent="0.15">
      <c r="A11" s="158"/>
      <c r="B11" s="134" t="s">
        <v>3</v>
      </c>
      <c r="C11" s="134"/>
      <c r="D11" s="135" t="s">
        <v>4</v>
      </c>
      <c r="E11" s="136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65"/>
    </row>
    <row r="12" spans="1:23" ht="29.25" customHeight="1" x14ac:dyDescent="0.15">
      <c r="A12" s="158"/>
      <c r="B12" s="134"/>
      <c r="C12" s="134"/>
      <c r="D12" s="166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3"/>
    </row>
    <row r="13" spans="1:23" ht="24.75" customHeight="1" x14ac:dyDescent="0.15">
      <c r="A13" s="158"/>
      <c r="B13" s="134" t="s">
        <v>5</v>
      </c>
      <c r="C13" s="134"/>
      <c r="D13" s="135" t="s">
        <v>4</v>
      </c>
      <c r="E13" s="136"/>
      <c r="F13" s="137"/>
      <c r="G13" s="138"/>
      <c r="H13" s="138"/>
      <c r="I13" s="138"/>
      <c r="J13" s="138"/>
      <c r="K13" s="138"/>
      <c r="L13" s="139"/>
      <c r="M13" s="74" t="s">
        <v>6</v>
      </c>
      <c r="N13" s="140"/>
      <c r="O13" s="141"/>
      <c r="P13" s="141"/>
      <c r="Q13" s="141"/>
      <c r="R13" s="141"/>
      <c r="S13" s="142"/>
    </row>
    <row r="14" spans="1:23" ht="7.5" customHeight="1" x14ac:dyDescent="0.15">
      <c r="A14" s="158"/>
      <c r="B14" s="134"/>
      <c r="C14" s="134"/>
      <c r="D14" s="90"/>
      <c r="E14" s="91"/>
      <c r="F14" s="91"/>
      <c r="G14" s="91"/>
      <c r="H14" s="91"/>
      <c r="I14" s="91"/>
      <c r="J14" s="91"/>
      <c r="K14" s="91"/>
      <c r="L14" s="146"/>
      <c r="M14" s="75"/>
      <c r="N14" s="143"/>
      <c r="O14" s="144"/>
      <c r="P14" s="144"/>
      <c r="Q14" s="144"/>
      <c r="R14" s="144"/>
      <c r="S14" s="145"/>
    </row>
    <row r="15" spans="1:23" ht="30" customHeight="1" x14ac:dyDescent="0.15">
      <c r="A15" s="158"/>
      <c r="B15" s="74"/>
      <c r="C15" s="74"/>
      <c r="D15" s="147"/>
      <c r="E15" s="148"/>
      <c r="F15" s="148"/>
      <c r="G15" s="148"/>
      <c r="H15" s="148"/>
      <c r="I15" s="148"/>
      <c r="J15" s="148"/>
      <c r="K15" s="148"/>
      <c r="L15" s="149"/>
      <c r="M15" s="20" t="s">
        <v>7</v>
      </c>
      <c r="N15" s="150"/>
      <c r="O15" s="130"/>
      <c r="P15" s="130"/>
      <c r="Q15" s="130"/>
      <c r="R15" s="130"/>
      <c r="S15" s="151"/>
    </row>
    <row r="16" spans="1:23" ht="30.75" customHeight="1" x14ac:dyDescent="0.15">
      <c r="A16" s="159"/>
      <c r="B16" s="134" t="s">
        <v>8</v>
      </c>
      <c r="C16" s="135"/>
      <c r="D16" s="152"/>
      <c r="E16" s="153"/>
      <c r="F16" s="153"/>
      <c r="G16" s="153"/>
      <c r="H16" s="153"/>
      <c r="I16" s="153"/>
      <c r="J16" s="153"/>
      <c r="K16" s="153"/>
      <c r="L16" s="154"/>
      <c r="M16" s="22" t="s">
        <v>56</v>
      </c>
      <c r="N16" s="150"/>
      <c r="O16" s="130"/>
      <c r="P16" s="130"/>
      <c r="Q16" s="130"/>
      <c r="R16" s="130"/>
      <c r="S16" s="151"/>
    </row>
    <row r="17" spans="1:30" ht="22.5" customHeight="1" x14ac:dyDescent="0.15">
      <c r="A17" s="128" t="s">
        <v>57</v>
      </c>
      <c r="B17" s="1" t="s">
        <v>23</v>
      </c>
      <c r="C17" s="24" t="s">
        <v>59</v>
      </c>
      <c r="D17" s="24"/>
      <c r="E17" s="24"/>
      <c r="F17" s="25" t="s">
        <v>79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6"/>
    </row>
    <row r="18" spans="1:30" ht="30" customHeight="1" x14ac:dyDescent="0.15">
      <c r="A18" s="129"/>
      <c r="B18" s="27" t="s">
        <v>1</v>
      </c>
      <c r="C18" s="130"/>
      <c r="D18" s="130"/>
      <c r="E18" s="131"/>
      <c r="F18" s="28" t="s">
        <v>2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3"/>
    </row>
    <row r="19" spans="1:30" ht="24.75" customHeight="1" x14ac:dyDescent="0.15">
      <c r="A19" s="129"/>
      <c r="B19" s="134" t="s">
        <v>9</v>
      </c>
      <c r="C19" s="134"/>
      <c r="D19" s="135" t="s">
        <v>10</v>
      </c>
      <c r="E19" s="136"/>
      <c r="F19" s="137"/>
      <c r="G19" s="138"/>
      <c r="H19" s="138"/>
      <c r="I19" s="138"/>
      <c r="J19" s="138"/>
      <c r="K19" s="138"/>
      <c r="L19" s="139"/>
      <c r="M19" s="74" t="s">
        <v>11</v>
      </c>
      <c r="N19" s="140"/>
      <c r="O19" s="141"/>
      <c r="P19" s="141"/>
      <c r="Q19" s="141"/>
      <c r="R19" s="141"/>
      <c r="S19" s="142"/>
    </row>
    <row r="20" spans="1:30" ht="7.5" customHeight="1" x14ac:dyDescent="0.15">
      <c r="A20" s="129"/>
      <c r="B20" s="134"/>
      <c r="C20" s="134"/>
      <c r="D20" s="90"/>
      <c r="E20" s="91"/>
      <c r="F20" s="91"/>
      <c r="G20" s="91"/>
      <c r="H20" s="91"/>
      <c r="I20" s="91"/>
      <c r="J20" s="91"/>
      <c r="K20" s="91"/>
      <c r="L20" s="146"/>
      <c r="M20" s="75"/>
      <c r="N20" s="143"/>
      <c r="O20" s="144"/>
      <c r="P20" s="144"/>
      <c r="Q20" s="144"/>
      <c r="R20" s="144"/>
      <c r="S20" s="145"/>
    </row>
    <row r="21" spans="1:30" ht="30" customHeight="1" x14ac:dyDescent="0.15">
      <c r="A21" s="129"/>
      <c r="B21" s="134"/>
      <c r="C21" s="134"/>
      <c r="D21" s="147"/>
      <c r="E21" s="148"/>
      <c r="F21" s="148"/>
      <c r="G21" s="148"/>
      <c r="H21" s="148"/>
      <c r="I21" s="148"/>
      <c r="J21" s="148"/>
      <c r="K21" s="148"/>
      <c r="L21" s="149"/>
      <c r="M21" s="20" t="s">
        <v>12</v>
      </c>
      <c r="N21" s="150"/>
      <c r="O21" s="130"/>
      <c r="P21" s="130"/>
      <c r="Q21" s="130"/>
      <c r="R21" s="130"/>
      <c r="S21" s="151"/>
    </row>
    <row r="22" spans="1:30" ht="30.75" customHeight="1" x14ac:dyDescent="0.15">
      <c r="A22" s="129"/>
      <c r="B22" s="134" t="s">
        <v>13</v>
      </c>
      <c r="C22" s="135"/>
      <c r="D22" s="152"/>
      <c r="E22" s="153"/>
      <c r="F22" s="153"/>
      <c r="G22" s="153"/>
      <c r="H22" s="153"/>
      <c r="I22" s="153"/>
      <c r="J22" s="153"/>
      <c r="K22" s="153"/>
      <c r="L22" s="154"/>
      <c r="M22" s="22" t="s">
        <v>56</v>
      </c>
      <c r="N22" s="150"/>
      <c r="O22" s="130"/>
      <c r="P22" s="130"/>
      <c r="Q22" s="130"/>
      <c r="R22" s="130"/>
      <c r="S22" s="151"/>
    </row>
    <row r="23" spans="1:30" ht="22.5" customHeight="1" x14ac:dyDescent="0.15">
      <c r="A23" s="187" t="s">
        <v>58</v>
      </c>
      <c r="B23" s="1" t="s">
        <v>23</v>
      </c>
      <c r="C23" s="24" t="s">
        <v>59</v>
      </c>
      <c r="D23" s="24"/>
      <c r="E23" s="24"/>
      <c r="F23" s="2" t="s">
        <v>23</v>
      </c>
      <c r="G23" s="24" t="s">
        <v>60</v>
      </c>
      <c r="H23" s="24"/>
      <c r="I23" s="24"/>
      <c r="J23" s="24"/>
      <c r="K23" s="25" t="s">
        <v>61</v>
      </c>
      <c r="L23" s="24"/>
      <c r="M23" s="24"/>
      <c r="N23" s="24"/>
      <c r="O23" s="24"/>
      <c r="P23" s="24"/>
      <c r="Q23" s="24"/>
      <c r="R23" s="24"/>
      <c r="S23" s="26"/>
      <c r="V23" s="14"/>
      <c r="W23" s="14"/>
    </row>
    <row r="24" spans="1:30" ht="24.75" customHeight="1" x14ac:dyDescent="0.15">
      <c r="A24" s="188"/>
      <c r="B24" s="134" t="s">
        <v>9</v>
      </c>
      <c r="C24" s="134"/>
      <c r="D24" s="135" t="s">
        <v>36</v>
      </c>
      <c r="E24" s="136"/>
      <c r="F24" s="137"/>
      <c r="G24" s="138"/>
      <c r="H24" s="138"/>
      <c r="I24" s="138"/>
      <c r="J24" s="138"/>
      <c r="K24" s="138"/>
      <c r="L24" s="139"/>
      <c r="M24" s="74" t="s">
        <v>37</v>
      </c>
      <c r="N24" s="140"/>
      <c r="O24" s="141"/>
      <c r="P24" s="141"/>
      <c r="Q24" s="141"/>
      <c r="R24" s="141"/>
      <c r="S24" s="142"/>
      <c r="W24" s="9"/>
    </row>
    <row r="25" spans="1:30" ht="6" customHeight="1" x14ac:dyDescent="0.15">
      <c r="A25" s="188"/>
      <c r="B25" s="134"/>
      <c r="C25" s="134"/>
      <c r="D25" s="90"/>
      <c r="E25" s="91"/>
      <c r="F25" s="91"/>
      <c r="G25" s="91"/>
      <c r="H25" s="91"/>
      <c r="I25" s="91"/>
      <c r="J25" s="91"/>
      <c r="K25" s="91"/>
      <c r="L25" s="146"/>
      <c r="M25" s="75"/>
      <c r="N25" s="143"/>
      <c r="O25" s="144"/>
      <c r="P25" s="144"/>
      <c r="Q25" s="144"/>
      <c r="R25" s="144"/>
      <c r="S25" s="145"/>
      <c r="W25" s="9"/>
    </row>
    <row r="26" spans="1:30" ht="39" customHeight="1" thickBot="1" x14ac:dyDescent="0.2">
      <c r="A26" s="189"/>
      <c r="B26" s="190"/>
      <c r="C26" s="190"/>
      <c r="D26" s="96"/>
      <c r="E26" s="97"/>
      <c r="F26" s="97"/>
      <c r="G26" s="97"/>
      <c r="H26" s="97"/>
      <c r="I26" s="97"/>
      <c r="J26" s="97"/>
      <c r="K26" s="97"/>
      <c r="L26" s="191"/>
      <c r="M26" s="30" t="s">
        <v>8</v>
      </c>
      <c r="N26" s="192"/>
      <c r="O26" s="193"/>
      <c r="P26" s="193"/>
      <c r="Q26" s="193"/>
      <c r="R26" s="193"/>
      <c r="S26" s="194"/>
      <c r="W26" s="9"/>
    </row>
    <row r="27" spans="1:30" ht="7.5" customHeight="1" thickTop="1" thickBot="1" x14ac:dyDescent="0.2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</row>
    <row r="28" spans="1:30" ht="39" customHeight="1" thickTop="1" x14ac:dyDescent="0.15">
      <c r="A28" s="122" t="s">
        <v>40</v>
      </c>
      <c r="B28" s="123"/>
      <c r="C28" s="124"/>
      <c r="D28" s="125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7"/>
    </row>
    <row r="29" spans="1:30" ht="39" customHeight="1" x14ac:dyDescent="0.15">
      <c r="A29" s="101" t="s">
        <v>41</v>
      </c>
      <c r="B29" s="102"/>
      <c r="C29" s="103"/>
      <c r="D29" s="104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</row>
    <row r="30" spans="1:30" ht="24" customHeight="1" x14ac:dyDescent="0.15">
      <c r="A30" s="76" t="s">
        <v>48</v>
      </c>
      <c r="B30" s="77"/>
      <c r="C30" s="77"/>
      <c r="D30" s="31"/>
      <c r="E30" s="4" t="s">
        <v>23</v>
      </c>
      <c r="F30" s="9" t="s">
        <v>34</v>
      </c>
      <c r="G30" s="32" t="s">
        <v>62</v>
      </c>
      <c r="I30" s="4" t="s">
        <v>23</v>
      </c>
      <c r="J30" s="24" t="s">
        <v>35</v>
      </c>
      <c r="K30" s="32" t="s">
        <v>63</v>
      </c>
      <c r="L30" s="29"/>
      <c r="M30" s="33" t="s">
        <v>80</v>
      </c>
      <c r="N30" s="29"/>
      <c r="O30" s="34"/>
      <c r="P30" s="21"/>
      <c r="Q30" s="21"/>
      <c r="R30" s="21"/>
      <c r="S30" s="35"/>
      <c r="T30" s="14"/>
      <c r="U30" s="14"/>
      <c r="W30" s="9"/>
    </row>
    <row r="31" spans="1:30" ht="25.5" customHeight="1" x14ac:dyDescent="0.15">
      <c r="A31" s="84" t="s">
        <v>65</v>
      </c>
      <c r="B31" s="107"/>
      <c r="C31" s="85"/>
      <c r="D31" s="115" t="s">
        <v>64</v>
      </c>
      <c r="E31" s="116"/>
      <c r="F31" s="36" t="s">
        <v>28</v>
      </c>
      <c r="G31" s="5"/>
      <c r="H31" s="38" t="s">
        <v>29</v>
      </c>
      <c r="I31" s="5"/>
      <c r="J31" s="11" t="s">
        <v>30</v>
      </c>
      <c r="K31" s="117" t="s">
        <v>50</v>
      </c>
      <c r="L31" s="117"/>
      <c r="M31" s="200"/>
      <c r="N31" s="37" t="s">
        <v>16</v>
      </c>
      <c r="O31" s="39" t="s">
        <v>17</v>
      </c>
      <c r="P31" s="118" t="s">
        <v>49</v>
      </c>
      <c r="Q31" s="120"/>
      <c r="R31" s="120"/>
      <c r="S31" s="109" t="s">
        <v>47</v>
      </c>
      <c r="U31" s="28">
        <v>1</v>
      </c>
      <c r="V31" s="41">
        <f>DATE(D31,G31,I31)</f>
        <v>7274</v>
      </c>
      <c r="W31" s="20" t="str">
        <f>TEXT(V31,"aaa")</f>
        <v>日</v>
      </c>
      <c r="Z31" s="28">
        <f>YEAR(V31)</f>
        <v>1919</v>
      </c>
      <c r="AA31" s="28">
        <f>MONTH(V31)</f>
        <v>11</v>
      </c>
      <c r="AB31" s="28">
        <f>DAY(V31)</f>
        <v>30</v>
      </c>
      <c r="AC31" s="42"/>
      <c r="AD31" s="42"/>
    </row>
    <row r="32" spans="1:30" ht="25.5" customHeight="1" x14ac:dyDescent="0.15">
      <c r="A32" s="86"/>
      <c r="B32" s="108"/>
      <c r="C32" s="87"/>
      <c r="D32" s="115" t="s">
        <v>64</v>
      </c>
      <c r="E32" s="116"/>
      <c r="F32" s="36" t="s">
        <v>28</v>
      </c>
      <c r="G32" s="5"/>
      <c r="H32" s="38" t="s">
        <v>29</v>
      </c>
      <c r="I32" s="5"/>
      <c r="J32" s="43" t="s">
        <v>31</v>
      </c>
      <c r="K32" s="117" t="s">
        <v>50</v>
      </c>
      <c r="L32" s="117"/>
      <c r="M32" s="200"/>
      <c r="N32" s="37" t="s">
        <v>16</v>
      </c>
      <c r="O32" s="37" t="s">
        <v>18</v>
      </c>
      <c r="P32" s="119"/>
      <c r="Q32" s="121"/>
      <c r="R32" s="121"/>
      <c r="S32" s="110"/>
      <c r="U32" s="28">
        <v>2</v>
      </c>
      <c r="V32" s="41">
        <f t="shared" ref="V32:V52" si="0">V31+1</f>
        <v>7275</v>
      </c>
      <c r="W32" s="20" t="str">
        <f t="shared" ref="W32:W34" si="1">TEXT(V32,"aaa")</f>
        <v>月</v>
      </c>
      <c r="Z32" s="28">
        <f>YEAR(V32)</f>
        <v>1919</v>
      </c>
      <c r="AA32" s="28">
        <f>MONTH(V32)</f>
        <v>12</v>
      </c>
      <c r="AB32" s="28">
        <f>DAY(V32)</f>
        <v>1</v>
      </c>
      <c r="AC32" s="42"/>
      <c r="AD32" s="44"/>
    </row>
    <row r="33" spans="1:29" ht="25.5" customHeight="1" x14ac:dyDescent="0.15">
      <c r="A33" s="86"/>
      <c r="B33" s="108"/>
      <c r="C33" s="87"/>
      <c r="D33" s="111" t="s">
        <v>42</v>
      </c>
      <c r="E33" s="112"/>
      <c r="F33" s="115" t="s">
        <v>64</v>
      </c>
      <c r="G33" s="116"/>
      <c r="H33" s="45" t="s">
        <v>14</v>
      </c>
      <c r="I33" s="5"/>
      <c r="J33" s="45" t="s">
        <v>19</v>
      </c>
      <c r="K33" s="5"/>
      <c r="L33" s="45" t="s">
        <v>15</v>
      </c>
      <c r="M33" s="117" t="s">
        <v>51</v>
      </c>
      <c r="N33" s="117"/>
      <c r="O33" s="6"/>
      <c r="P33" s="45" t="s">
        <v>16</v>
      </c>
      <c r="Q33" s="199"/>
      <c r="R33" s="45" t="s">
        <v>20</v>
      </c>
      <c r="S33" s="40" t="s">
        <v>21</v>
      </c>
      <c r="U33" s="28">
        <v>3</v>
      </c>
      <c r="V33" s="41">
        <f t="shared" si="0"/>
        <v>7276</v>
      </c>
      <c r="W33" s="20" t="str">
        <f t="shared" si="1"/>
        <v>火</v>
      </c>
      <c r="Z33" s="28">
        <f>YEAR(V33)</f>
        <v>1919</v>
      </c>
      <c r="AA33" s="28">
        <f>MONTH(V33)</f>
        <v>12</v>
      </c>
      <c r="AB33" s="28">
        <f>DAY(V33)</f>
        <v>2</v>
      </c>
      <c r="AC33" s="42"/>
    </row>
    <row r="34" spans="1:29" ht="25.5" customHeight="1" x14ac:dyDescent="0.15">
      <c r="A34" s="86"/>
      <c r="B34" s="108"/>
      <c r="C34" s="87"/>
      <c r="D34" s="113"/>
      <c r="E34" s="114"/>
      <c r="F34" s="115" t="s">
        <v>64</v>
      </c>
      <c r="G34" s="116"/>
      <c r="H34" s="45" t="s">
        <v>14</v>
      </c>
      <c r="I34" s="5"/>
      <c r="J34" s="45" t="s">
        <v>19</v>
      </c>
      <c r="K34" s="5"/>
      <c r="L34" s="45" t="s">
        <v>15</v>
      </c>
      <c r="M34" s="117" t="s">
        <v>51</v>
      </c>
      <c r="N34" s="117"/>
      <c r="O34" s="6"/>
      <c r="P34" s="45" t="s">
        <v>16</v>
      </c>
      <c r="Q34" s="199"/>
      <c r="R34" s="46" t="s">
        <v>20</v>
      </c>
      <c r="S34" s="47" t="s">
        <v>22</v>
      </c>
      <c r="U34" s="28">
        <v>4</v>
      </c>
      <c r="V34" s="41">
        <f t="shared" si="0"/>
        <v>7277</v>
      </c>
      <c r="W34" s="20" t="str">
        <f t="shared" si="1"/>
        <v>水</v>
      </c>
      <c r="Z34" s="28">
        <f>YEAR(V34)</f>
        <v>1919</v>
      </c>
      <c r="AA34" s="28">
        <f>MONTH(V34)</f>
        <v>12</v>
      </c>
      <c r="AB34" s="28">
        <f>DAY(V34)</f>
        <v>3</v>
      </c>
      <c r="AC34" s="42"/>
    </row>
    <row r="35" spans="1:29" ht="24" customHeight="1" thickBot="1" x14ac:dyDescent="0.2">
      <c r="A35" s="171" t="s">
        <v>43</v>
      </c>
      <c r="B35" s="172"/>
      <c r="C35" s="173"/>
      <c r="D35" s="174"/>
      <c r="E35" s="174"/>
      <c r="F35" s="174"/>
      <c r="G35" s="48" t="s">
        <v>44</v>
      </c>
      <c r="H35" s="175" t="s">
        <v>32</v>
      </c>
      <c r="I35" s="78"/>
      <c r="J35" s="3" t="s">
        <v>23</v>
      </c>
      <c r="K35" s="21" t="s">
        <v>38</v>
      </c>
      <c r="L35" s="167" t="s">
        <v>45</v>
      </c>
      <c r="M35" s="167"/>
      <c r="N35" s="168"/>
      <c r="O35" s="168"/>
      <c r="P35" s="21" t="s">
        <v>46</v>
      </c>
      <c r="Q35" s="4" t="s">
        <v>23</v>
      </c>
      <c r="R35" s="21" t="s">
        <v>39</v>
      </c>
      <c r="S35" s="35"/>
      <c r="T35" s="14"/>
      <c r="U35" s="28">
        <v>5</v>
      </c>
      <c r="V35" s="41">
        <f t="shared" si="0"/>
        <v>7278</v>
      </c>
      <c r="W35" s="20" t="str">
        <f t="shared" ref="W35:W36" si="2">TEXT(V35,"aaa")</f>
        <v>木</v>
      </c>
      <c r="Z35" s="28">
        <f t="shared" ref="Z35:Z41" si="3">YEAR(V35)</f>
        <v>1919</v>
      </c>
      <c r="AA35" s="28">
        <f t="shared" ref="AA35:AA41" si="4">MONTH(V35)</f>
        <v>12</v>
      </c>
      <c r="AB35" s="28">
        <f t="shared" ref="AB35:AB41" si="5">DAY(V35)</f>
        <v>4</v>
      </c>
    </row>
    <row r="36" spans="1:29" ht="24" customHeight="1" thickTop="1" thickBot="1" x14ac:dyDescent="0.2">
      <c r="A36" s="169" t="s">
        <v>33</v>
      </c>
      <c r="B36" s="170"/>
      <c r="C36" s="3" t="s">
        <v>23</v>
      </c>
      <c r="D36" s="21" t="s">
        <v>38</v>
      </c>
      <c r="E36" s="4" t="s">
        <v>23</v>
      </c>
      <c r="F36" s="21" t="s">
        <v>39</v>
      </c>
      <c r="G36" s="21"/>
      <c r="H36" s="49"/>
      <c r="I36" s="50"/>
      <c r="J36" s="51"/>
      <c r="K36" s="52"/>
      <c r="L36" s="52"/>
      <c r="M36" s="52"/>
      <c r="N36" s="52"/>
      <c r="O36" s="52"/>
      <c r="P36" s="52"/>
      <c r="Q36" s="51"/>
      <c r="R36" s="52"/>
      <c r="S36" s="52"/>
      <c r="U36" s="28">
        <v>6</v>
      </c>
      <c r="V36" s="41">
        <f t="shared" si="0"/>
        <v>7279</v>
      </c>
      <c r="W36" s="20" t="str">
        <f t="shared" si="2"/>
        <v>金</v>
      </c>
      <c r="Z36" s="28">
        <f t="shared" si="3"/>
        <v>1919</v>
      </c>
      <c r="AA36" s="28">
        <f t="shared" si="4"/>
        <v>12</v>
      </c>
      <c r="AB36" s="28">
        <f t="shared" si="5"/>
        <v>5</v>
      </c>
    </row>
    <row r="37" spans="1:29" ht="24" customHeight="1" thickTop="1" x14ac:dyDescent="0.15">
      <c r="A37" s="80" t="s">
        <v>81</v>
      </c>
      <c r="B37" s="81"/>
      <c r="C37" s="81"/>
      <c r="D37" s="81"/>
      <c r="E37" s="81"/>
      <c r="F37" s="81"/>
      <c r="G37" s="81"/>
      <c r="H37" s="82"/>
      <c r="I37" s="83"/>
      <c r="J37" s="53"/>
      <c r="K37" s="16"/>
      <c r="L37" s="7" t="s">
        <v>23</v>
      </c>
      <c r="M37" s="54" t="s">
        <v>24</v>
      </c>
      <c r="O37" s="16"/>
      <c r="P37" s="7" t="s">
        <v>23</v>
      </c>
      <c r="Q37" s="54" t="s">
        <v>25</v>
      </c>
      <c r="R37" s="16"/>
      <c r="S37" s="55"/>
      <c r="U37" s="28">
        <v>7</v>
      </c>
      <c r="V37" s="41">
        <f t="shared" si="0"/>
        <v>7280</v>
      </c>
      <c r="W37" s="20" t="str">
        <f t="shared" ref="W37:W41" si="6">TEXT(V37,"aaa")</f>
        <v>土</v>
      </c>
      <c r="Z37" s="28">
        <f t="shared" si="3"/>
        <v>1919</v>
      </c>
      <c r="AA37" s="28">
        <f t="shared" si="4"/>
        <v>12</v>
      </c>
      <c r="AB37" s="28">
        <f t="shared" si="5"/>
        <v>6</v>
      </c>
      <c r="AC37" s="42"/>
    </row>
    <row r="38" spans="1:29" ht="24" customHeight="1" x14ac:dyDescent="0.15">
      <c r="A38" s="76" t="s">
        <v>82</v>
      </c>
      <c r="B38" s="77"/>
      <c r="C38" s="77"/>
      <c r="D38" s="77"/>
      <c r="E38" s="77"/>
      <c r="F38" s="77"/>
      <c r="G38" s="77"/>
      <c r="H38" s="77"/>
      <c r="I38" s="78"/>
      <c r="J38" s="23"/>
      <c r="K38" s="24"/>
      <c r="L38" s="8" t="s">
        <v>23</v>
      </c>
      <c r="M38" s="56" t="s">
        <v>24</v>
      </c>
      <c r="N38" s="56"/>
      <c r="O38" s="56"/>
      <c r="P38" s="8" t="s">
        <v>23</v>
      </c>
      <c r="Q38" s="56" t="s">
        <v>25</v>
      </c>
      <c r="R38" s="45"/>
      <c r="S38" s="47"/>
      <c r="U38" s="28">
        <v>8</v>
      </c>
      <c r="V38" s="41">
        <f t="shared" si="0"/>
        <v>7281</v>
      </c>
      <c r="W38" s="20" t="str">
        <f t="shared" si="6"/>
        <v>日</v>
      </c>
      <c r="Z38" s="28">
        <f t="shared" si="3"/>
        <v>1919</v>
      </c>
      <c r="AA38" s="28">
        <f t="shared" si="4"/>
        <v>12</v>
      </c>
      <c r="AB38" s="28">
        <f t="shared" si="5"/>
        <v>7</v>
      </c>
      <c r="AC38" s="42"/>
    </row>
    <row r="39" spans="1:29" ht="15" customHeight="1" x14ac:dyDescent="0.15">
      <c r="A39" s="84" t="s">
        <v>66</v>
      </c>
      <c r="B39" s="85"/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U39" s="28">
        <v>9</v>
      </c>
      <c r="V39" s="41">
        <f t="shared" si="0"/>
        <v>7282</v>
      </c>
      <c r="W39" s="20" t="str">
        <f t="shared" si="6"/>
        <v>月</v>
      </c>
      <c r="Z39" s="28">
        <f t="shared" si="3"/>
        <v>1919</v>
      </c>
      <c r="AA39" s="28">
        <f t="shared" si="4"/>
        <v>12</v>
      </c>
      <c r="AB39" s="28">
        <f t="shared" si="5"/>
        <v>8</v>
      </c>
    </row>
    <row r="40" spans="1:29" ht="15" customHeight="1" x14ac:dyDescent="0.15">
      <c r="A40" s="86"/>
      <c r="B40" s="87"/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/>
      <c r="U40" s="28">
        <v>10</v>
      </c>
      <c r="V40" s="41">
        <f t="shared" si="0"/>
        <v>7283</v>
      </c>
      <c r="W40" s="20" t="str">
        <f t="shared" si="6"/>
        <v>火</v>
      </c>
      <c r="Z40" s="28">
        <f t="shared" si="3"/>
        <v>1919</v>
      </c>
      <c r="AA40" s="28">
        <f t="shared" si="4"/>
        <v>12</v>
      </c>
      <c r="AB40" s="28">
        <f t="shared" si="5"/>
        <v>9</v>
      </c>
    </row>
    <row r="41" spans="1:29" ht="15" customHeight="1" thickBot="1" x14ac:dyDescent="0.2">
      <c r="A41" s="88"/>
      <c r="B41" s="89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8"/>
      <c r="U41" s="28">
        <v>11</v>
      </c>
      <c r="V41" s="41">
        <f t="shared" si="0"/>
        <v>7284</v>
      </c>
      <c r="W41" s="20" t="str">
        <f t="shared" si="6"/>
        <v>水</v>
      </c>
      <c r="Z41" s="28">
        <f t="shared" si="3"/>
        <v>1919</v>
      </c>
      <c r="AA41" s="28">
        <f t="shared" si="4"/>
        <v>12</v>
      </c>
      <c r="AB41" s="28">
        <f t="shared" si="5"/>
        <v>10</v>
      </c>
    </row>
    <row r="42" spans="1:29" ht="16.5" customHeight="1" thickTop="1" x14ac:dyDescent="0.15">
      <c r="A42" s="99" t="s">
        <v>83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U42" s="28">
        <v>12</v>
      </c>
      <c r="V42" s="41">
        <f>V41+1</f>
        <v>7285</v>
      </c>
      <c r="W42" s="20" t="str">
        <f t="shared" ref="W42:W52" si="7">TEXT(V42,"aaa")</f>
        <v>木</v>
      </c>
      <c r="Z42" s="28">
        <f t="shared" ref="Z42:Z52" si="8">YEAR(V42)</f>
        <v>1919</v>
      </c>
      <c r="AA42" s="28">
        <f t="shared" ref="AA42:AA52" si="9">MONTH(V42)</f>
        <v>12</v>
      </c>
      <c r="AB42" s="28">
        <f t="shared" ref="AB42:AB52" si="10">DAY(V42)</f>
        <v>11</v>
      </c>
    </row>
    <row r="43" spans="1:29" ht="16.5" customHeight="1" x14ac:dyDescent="0.15">
      <c r="A43" s="99" t="s">
        <v>69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U43" s="70">
        <v>13</v>
      </c>
      <c r="V43" s="72">
        <f>V42+1</f>
        <v>7286</v>
      </c>
      <c r="W43" s="74" t="str">
        <f t="shared" ref="W43" si="11">TEXT(V43,"aaa")</f>
        <v>金</v>
      </c>
      <c r="Z43" s="70">
        <f t="shared" ref="Z43" si="12">YEAR(V43)</f>
        <v>1919</v>
      </c>
      <c r="AA43" s="70">
        <f t="shared" ref="AA43" si="13">MONTH(V43)</f>
        <v>12</v>
      </c>
      <c r="AB43" s="70">
        <f t="shared" ref="AB43" si="14">DAY(V43)</f>
        <v>12</v>
      </c>
    </row>
    <row r="44" spans="1:29" ht="3.75" customHeight="1" x14ac:dyDescent="0.1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U44" s="71"/>
      <c r="V44" s="73"/>
      <c r="W44" s="75"/>
      <c r="Z44" s="71"/>
      <c r="AA44" s="71"/>
      <c r="AB44" s="71"/>
    </row>
    <row r="45" spans="1:29" ht="21" customHeight="1" x14ac:dyDescent="0.15">
      <c r="A45" s="100" t="s">
        <v>68</v>
      </c>
      <c r="B45" s="100"/>
      <c r="C45" s="100"/>
      <c r="D45" s="100"/>
      <c r="E45" s="100"/>
      <c r="F45" s="100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U45" s="28">
        <v>14</v>
      </c>
      <c r="V45" s="41">
        <f>V43+1</f>
        <v>7287</v>
      </c>
      <c r="W45" s="20" t="str">
        <f t="shared" si="7"/>
        <v>土</v>
      </c>
      <c r="Z45" s="28">
        <f t="shared" si="8"/>
        <v>1919</v>
      </c>
      <c r="AA45" s="28">
        <f t="shared" si="9"/>
        <v>12</v>
      </c>
      <c r="AB45" s="28">
        <f t="shared" si="10"/>
        <v>13</v>
      </c>
      <c r="AC45" s="42"/>
    </row>
    <row r="46" spans="1:29" ht="15" customHeight="1" x14ac:dyDescent="0.15">
      <c r="A46" s="79" t="s">
        <v>74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U46" s="28">
        <v>15</v>
      </c>
      <c r="V46" s="41">
        <f>V45+1</f>
        <v>7288</v>
      </c>
      <c r="W46" s="20" t="str">
        <f t="shared" ref="W46:W49" si="15">TEXT(V46,"aaa")</f>
        <v>日</v>
      </c>
      <c r="Z46" s="28">
        <f t="shared" ref="Z46:Z49" si="16">YEAR(V46)</f>
        <v>1919</v>
      </c>
      <c r="AA46" s="28">
        <f t="shared" ref="AA46:AA49" si="17">MONTH(V46)</f>
        <v>12</v>
      </c>
      <c r="AB46" s="28">
        <f t="shared" ref="AB46:AB49" si="18">DAY(V46)</f>
        <v>14</v>
      </c>
      <c r="AC46" s="42"/>
    </row>
    <row r="47" spans="1:29" ht="26.25" customHeight="1" x14ac:dyDescent="0.15">
      <c r="A47" s="196" t="s">
        <v>75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U47" s="28">
        <v>16</v>
      </c>
      <c r="V47" s="41">
        <f t="shared" si="0"/>
        <v>7289</v>
      </c>
      <c r="W47" s="20" t="str">
        <f t="shared" si="15"/>
        <v>月</v>
      </c>
      <c r="Z47" s="28">
        <f t="shared" si="16"/>
        <v>1919</v>
      </c>
      <c r="AA47" s="28">
        <f t="shared" si="17"/>
        <v>12</v>
      </c>
      <c r="AB47" s="28">
        <f t="shared" si="18"/>
        <v>15</v>
      </c>
      <c r="AC47" s="42"/>
    </row>
    <row r="48" spans="1:29" ht="15" customHeight="1" x14ac:dyDescent="0.15">
      <c r="A48" s="79" t="s">
        <v>84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U48" s="28">
        <v>17</v>
      </c>
      <c r="V48" s="41">
        <f>V47+1</f>
        <v>7290</v>
      </c>
      <c r="W48" s="20" t="str">
        <f t="shared" si="15"/>
        <v>火</v>
      </c>
      <c r="Z48" s="28">
        <f t="shared" si="16"/>
        <v>1919</v>
      </c>
      <c r="AA48" s="28">
        <f t="shared" si="17"/>
        <v>12</v>
      </c>
      <c r="AB48" s="28">
        <f t="shared" si="18"/>
        <v>16</v>
      </c>
      <c r="AC48" s="42"/>
    </row>
    <row r="49" spans="1:29" ht="15" customHeight="1" x14ac:dyDescent="0.15">
      <c r="A49" s="197" t="s">
        <v>70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U49" s="28">
        <v>18</v>
      </c>
      <c r="V49" s="41">
        <f>V48+1</f>
        <v>7291</v>
      </c>
      <c r="W49" s="20" t="str">
        <f t="shared" si="15"/>
        <v>水</v>
      </c>
      <c r="Z49" s="28">
        <f t="shared" si="16"/>
        <v>1919</v>
      </c>
      <c r="AA49" s="28">
        <f t="shared" si="17"/>
        <v>12</v>
      </c>
      <c r="AB49" s="28">
        <f t="shared" si="18"/>
        <v>17</v>
      </c>
      <c r="AC49" s="42"/>
    </row>
    <row r="50" spans="1:29" ht="15" customHeight="1" x14ac:dyDescent="0.15">
      <c r="A50" s="79" t="s">
        <v>85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U50" s="28">
        <v>19</v>
      </c>
      <c r="V50" s="41">
        <f>V49+1</f>
        <v>7292</v>
      </c>
      <c r="W50" s="20" t="str">
        <f t="shared" si="7"/>
        <v>木</v>
      </c>
      <c r="Z50" s="28">
        <f t="shared" si="8"/>
        <v>1919</v>
      </c>
      <c r="AA50" s="28">
        <f t="shared" si="9"/>
        <v>12</v>
      </c>
      <c r="AB50" s="28">
        <f t="shared" si="10"/>
        <v>18</v>
      </c>
      <c r="AC50" s="42"/>
    </row>
    <row r="51" spans="1:29" ht="15" customHeight="1" x14ac:dyDescent="0.15">
      <c r="A51" s="198" t="s">
        <v>71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U51" s="28">
        <v>20</v>
      </c>
      <c r="V51" s="41">
        <f>V50+1</f>
        <v>7293</v>
      </c>
      <c r="W51" s="20" t="str">
        <f t="shared" si="7"/>
        <v>金</v>
      </c>
      <c r="Z51" s="28">
        <f t="shared" si="8"/>
        <v>1919</v>
      </c>
      <c r="AA51" s="28">
        <f t="shared" si="9"/>
        <v>12</v>
      </c>
      <c r="AB51" s="28">
        <f t="shared" si="10"/>
        <v>19</v>
      </c>
      <c r="AC51" s="42"/>
    </row>
    <row r="52" spans="1:29" ht="27.75" customHeight="1" x14ac:dyDescent="0.15">
      <c r="A52" s="196" t="s">
        <v>86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U52" s="28">
        <v>21</v>
      </c>
      <c r="V52" s="41">
        <f t="shared" si="0"/>
        <v>7294</v>
      </c>
      <c r="W52" s="20" t="str">
        <f t="shared" si="7"/>
        <v>土</v>
      </c>
      <c r="Z52" s="28">
        <f t="shared" si="8"/>
        <v>1919</v>
      </c>
      <c r="AA52" s="28">
        <f t="shared" si="9"/>
        <v>12</v>
      </c>
      <c r="AB52" s="28">
        <f t="shared" si="10"/>
        <v>20</v>
      </c>
      <c r="AC52" s="42"/>
    </row>
    <row r="53" spans="1:29" ht="7.5" customHeight="1" x14ac:dyDescent="0.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V53" s="61"/>
      <c r="AC53" s="42"/>
    </row>
    <row r="54" spans="1:29" ht="22.5" customHeight="1" x14ac:dyDescent="0.15">
      <c r="A54" s="62" t="s">
        <v>87</v>
      </c>
      <c r="B54" s="21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4"/>
      <c r="W54" s="9"/>
    </row>
    <row r="55" spans="1:29" ht="22.5" customHeight="1" x14ac:dyDescent="0.15">
      <c r="A55" s="65"/>
      <c r="B55" s="14"/>
      <c r="C55" s="14"/>
      <c r="D55" s="14"/>
      <c r="E55" s="14"/>
      <c r="F55" s="14"/>
      <c r="G55" s="14"/>
      <c r="H55" s="14"/>
      <c r="I55" s="14"/>
      <c r="J55" s="14"/>
      <c r="L55" s="195" t="s">
        <v>26</v>
      </c>
      <c r="M55" s="195"/>
      <c r="N55" s="195"/>
      <c r="O55" s="195"/>
      <c r="P55" s="195"/>
      <c r="Q55" s="14"/>
      <c r="R55" s="14"/>
      <c r="S55" s="66"/>
      <c r="W55" s="9"/>
    </row>
    <row r="56" spans="1:29" ht="22.5" customHeight="1" x14ac:dyDescent="0.15">
      <c r="A56" s="65"/>
      <c r="B56" s="14"/>
      <c r="C56" s="14"/>
      <c r="D56" s="14"/>
      <c r="E56" s="14"/>
      <c r="F56" s="14"/>
      <c r="G56" s="14"/>
      <c r="H56" s="14"/>
      <c r="I56" s="14"/>
      <c r="J56" s="14"/>
      <c r="L56" s="195" t="s">
        <v>67</v>
      </c>
      <c r="M56" s="195"/>
      <c r="N56" s="195"/>
      <c r="O56" s="195"/>
      <c r="P56" s="195"/>
      <c r="Q56" s="14"/>
      <c r="R56" s="14"/>
      <c r="S56" s="66"/>
      <c r="W56" s="9"/>
    </row>
    <row r="57" spans="1:29" ht="13.5" customHeight="1" x14ac:dyDescent="0.15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16"/>
      <c r="L57" s="16"/>
      <c r="M57" s="16"/>
      <c r="N57" s="16"/>
      <c r="O57" s="16"/>
      <c r="P57" s="68"/>
      <c r="Q57" s="68"/>
      <c r="R57" s="68"/>
      <c r="S57" s="69"/>
      <c r="W57" s="9"/>
    </row>
  </sheetData>
  <sheetProtection algorithmName="SHA-512" hashValue="r2gi1tWAvFlzhBz5wzSpdLbw2Wvq5NABztqMmxtPIfS2JxKlYOVSLutCKhvvnRwPDD5aPhFTdxINN8JLZ/P4xA==" saltValue="QgLl3+FjUo37vueiZ+yigA==" spinCount="100000" sheet="1" selectLockedCells="1"/>
  <dataConsolidate/>
  <mergeCells count="92">
    <mergeCell ref="L55:P55"/>
    <mergeCell ref="L56:P56"/>
    <mergeCell ref="A43:S43"/>
    <mergeCell ref="A46:S46"/>
    <mergeCell ref="A48:S48"/>
    <mergeCell ref="A47:S47"/>
    <mergeCell ref="A49:S49"/>
    <mergeCell ref="A51:S51"/>
    <mergeCell ref="A52:S52"/>
    <mergeCell ref="A9:S9"/>
    <mergeCell ref="A23:A26"/>
    <mergeCell ref="B24:C26"/>
    <mergeCell ref="D24:E24"/>
    <mergeCell ref="F24:L24"/>
    <mergeCell ref="M24:M25"/>
    <mergeCell ref="N24:S25"/>
    <mergeCell ref="D25:L26"/>
    <mergeCell ref="N26:S26"/>
    <mergeCell ref="N16:S16"/>
    <mergeCell ref="D16:L16"/>
    <mergeCell ref="J5:K5"/>
    <mergeCell ref="L5:S5"/>
    <mergeCell ref="J6:K6"/>
    <mergeCell ref="L6:S6"/>
    <mergeCell ref="A8:S8"/>
    <mergeCell ref="L35:M35"/>
    <mergeCell ref="N35:O35"/>
    <mergeCell ref="A36:B36"/>
    <mergeCell ref="A35:B35"/>
    <mergeCell ref="C35:F35"/>
    <mergeCell ref="H35:I35"/>
    <mergeCell ref="A3:S3"/>
    <mergeCell ref="A10:A16"/>
    <mergeCell ref="C10:E10"/>
    <mergeCell ref="G10:S10"/>
    <mergeCell ref="B11:C12"/>
    <mergeCell ref="D11:E11"/>
    <mergeCell ref="F11:S11"/>
    <mergeCell ref="D12:S12"/>
    <mergeCell ref="B13:C15"/>
    <mergeCell ref="D13:E13"/>
    <mergeCell ref="F13:L13"/>
    <mergeCell ref="M13:M14"/>
    <mergeCell ref="N13:S14"/>
    <mergeCell ref="D14:L15"/>
    <mergeCell ref="N15:S15"/>
    <mergeCell ref="B16:C16"/>
    <mergeCell ref="A28:C28"/>
    <mergeCell ref="D28:S28"/>
    <mergeCell ref="A17:A22"/>
    <mergeCell ref="C18:E18"/>
    <mergeCell ref="G18:S18"/>
    <mergeCell ref="B19:C21"/>
    <mergeCell ref="D19:E19"/>
    <mergeCell ref="F19:L19"/>
    <mergeCell ref="M19:M20"/>
    <mergeCell ref="N19:S20"/>
    <mergeCell ref="D20:L21"/>
    <mergeCell ref="N21:S21"/>
    <mergeCell ref="B22:C22"/>
    <mergeCell ref="D22:L22"/>
    <mergeCell ref="N22:S22"/>
    <mergeCell ref="A27:S27"/>
    <mergeCell ref="A29:C29"/>
    <mergeCell ref="D29:S29"/>
    <mergeCell ref="A31:C34"/>
    <mergeCell ref="S31:S32"/>
    <mergeCell ref="D33:E34"/>
    <mergeCell ref="F33:G33"/>
    <mergeCell ref="F34:G34"/>
    <mergeCell ref="K31:L31"/>
    <mergeCell ref="D31:E31"/>
    <mergeCell ref="D32:E32"/>
    <mergeCell ref="K32:L32"/>
    <mergeCell ref="M33:N33"/>
    <mergeCell ref="M34:N34"/>
    <mergeCell ref="A30:C30"/>
    <mergeCell ref="P31:P32"/>
    <mergeCell ref="Q31:R32"/>
    <mergeCell ref="A38:I38"/>
    <mergeCell ref="A50:S50"/>
    <mergeCell ref="A37:I37"/>
    <mergeCell ref="A39:B41"/>
    <mergeCell ref="C39:S41"/>
    <mergeCell ref="A42:S42"/>
    <mergeCell ref="A45:F45"/>
    <mergeCell ref="AB43:AB44"/>
    <mergeCell ref="U43:U44"/>
    <mergeCell ref="V43:V44"/>
    <mergeCell ref="W43:W44"/>
    <mergeCell ref="Z43:Z44"/>
    <mergeCell ref="AA43:AA44"/>
  </mergeCells>
  <phoneticPr fontId="1"/>
  <dataValidations count="3">
    <dataValidation imeMode="fullKatakana" allowBlank="1" showInputMessage="1" showErrorMessage="1" sqref="F11:S11 F13:L13 F19:L19 F24:L24" xr:uid="{00000000-0002-0000-0000-000000000000}"/>
    <dataValidation type="list" allowBlank="1" showInputMessage="1" showErrorMessage="1" sqref="B17 F23 I30 L37:L38 P37:P38 Q35 J35 C36 E36 D30:E30 B23" xr:uid="{00000000-0002-0000-0000-000001000000}">
      <formula1>"■,□,"</formula1>
    </dataValidation>
    <dataValidation imeMode="halfAlpha" allowBlank="1" showInputMessage="1" showErrorMessage="1" sqref="D16:L16 D22:L22" xr:uid="{00000000-0002-0000-0000-000002000000}"/>
  </dataValidations>
  <printOptions horizontalCentered="1"/>
  <pageMargins left="0" right="0" top="0.51181102362204722" bottom="0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13-芝生広場利用許可申請書</vt:lpstr>
      <vt:lpstr>'13-芝生広場利用許可申請書'!Print_Area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2023-06-09T08:29:10Z</cp:lastPrinted>
  <dcterms:created xsi:type="dcterms:W3CDTF">2017-11-06T01:45:08Z</dcterms:created>
  <dcterms:modified xsi:type="dcterms:W3CDTF">2023-07-14T02:27:05Z</dcterms:modified>
</cp:coreProperties>
</file>